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cciones" sheetId="1" state="visible" r:id="rId2"/>
    <sheet name="Presupuesto Mensual" sheetId="2" state="visible" r:id="rId3"/>
    <sheet name="Reportes" sheetId="3" state="visible" r:id="rId4"/>
  </sheets>
  <definedNames>
    <definedName function="false" hidden="false" name="Categorías" vbProcedure="false">OFFSET('Presupuesto Mensual'!$B$3,1,,COUNTA('Presupuesto Mensual'!$B:$B),)</definedName>
    <definedName function="false" hidden="false" name="Gastado" vbProcedure="false">OFFSET('Presupuesto Mensual'!$D$3,1,,COUNTA('Presupuesto Mensual'!$D:$D)-2,)</definedName>
    <definedName function="false" hidden="false" name="Presupuesto" vbProcedure="false">OFFSET('Presupuesto Mensual'!$C$3,1,,COUNTA('Presupuesto Mensual'!$C:$C)-2,)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<sst xmlns="http://schemas.openxmlformats.org/spreadsheetml/2006/main" count="47" uniqueCount="47">
  <si>
    <t xml:space="preserve">Instrucciones de Uso</t>
  </si>
  <si>
    <t xml:space="preserve">¿Qué datos completar?</t>
  </si>
  <si>
    <r>
      <rPr>
        <sz val="12"/>
        <rFont val="Calibri Light"/>
        <family val="2"/>
        <charset val="1"/>
      </rPr>
      <t xml:space="preserve">En hoja "</t>
    </r>
    <r>
      <rPr>
        <b val="true"/>
        <sz val="12"/>
        <color rgb="FF70AD47"/>
        <rFont val="Calibri Light"/>
        <family val="2"/>
        <charset val="1"/>
      </rPr>
      <t xml:space="preserve">Presupuesto Mensual</t>
    </r>
    <r>
      <rPr>
        <sz val="12"/>
        <rFont val="Calibri Light"/>
        <family val="2"/>
        <charset val="1"/>
      </rPr>
      <t xml:space="preserve">" completar:</t>
    </r>
  </si>
  <si>
    <r>
      <rPr>
        <sz val="12"/>
        <rFont val="Calibri Light"/>
        <family val="2"/>
        <charset val="1"/>
      </rPr>
      <t xml:space="preserve">1.- Se completa a partir de la </t>
    </r>
    <r>
      <rPr>
        <sz val="12"/>
        <color rgb="FFFF0000"/>
        <rFont val="Calibri Light"/>
        <family val="2"/>
        <charset val="1"/>
      </rPr>
      <t xml:space="preserve">celda B4 </t>
    </r>
    <r>
      <rPr>
        <sz val="12"/>
        <rFont val="Calibri Light"/>
        <family val="2"/>
        <charset val="1"/>
      </rPr>
      <t xml:space="preserve">las categorías de gastos en Marketing. Se pueden insertar filas a partir de la</t>
    </r>
    <r>
      <rPr>
        <sz val="12"/>
        <color rgb="FFFF0000"/>
        <rFont val="Calibri Light"/>
        <family val="2"/>
        <charset val="1"/>
      </rPr>
      <t xml:space="preserve"> Celda B13</t>
    </r>
  </si>
  <si>
    <r>
      <rPr>
        <sz val="12"/>
        <rFont val="Calibri Light"/>
        <family val="2"/>
        <charset val="1"/>
      </rPr>
      <t xml:space="preserve">2.- Se completa a partir de la </t>
    </r>
    <r>
      <rPr>
        <sz val="12"/>
        <color rgb="FFFF0000"/>
        <rFont val="Calibri Light"/>
        <family val="2"/>
        <charset val="1"/>
      </rPr>
      <t xml:space="preserve">celda C4 a C13 el presupuesto anual asignada para cada categoría</t>
    </r>
    <r>
      <rPr>
        <sz val="12"/>
        <rFont val="Calibri Light"/>
        <family val="2"/>
        <charset val="1"/>
      </rPr>
      <t xml:space="preserve">.</t>
    </r>
  </si>
  <si>
    <t xml:space="preserve">3.- Se completan las columas F a Q correspondientes al gasto realmente efectuado por mes por categoría</t>
  </si>
  <si>
    <t xml:space="preserve">Resultados:</t>
  </si>
  <si>
    <r>
      <rPr>
        <sz val="12"/>
        <rFont val="Calibri Light"/>
        <family val="2"/>
        <charset val="1"/>
      </rPr>
      <t xml:space="preserve">En hoja "</t>
    </r>
    <r>
      <rPr>
        <b val="true"/>
        <sz val="12"/>
        <color rgb="FF70AD47"/>
        <rFont val="Calibri Light"/>
        <family val="2"/>
        <charset val="1"/>
      </rPr>
      <t xml:space="preserve">Presupuesto Mensual</t>
    </r>
    <r>
      <rPr>
        <sz val="12"/>
        <rFont val="Calibri Light"/>
        <family val="2"/>
        <charset val="1"/>
      </rPr>
      <t xml:space="preserve">" se obtiene:</t>
    </r>
  </si>
  <si>
    <t xml:space="preserve">1.- Se obtiene lo gastado hasta el día en la columna D</t>
  </si>
  <si>
    <t xml:space="preserve">2.- Se obtiene lo que queda de presupuesto en la columna E</t>
  </si>
  <si>
    <t xml:space="preserve">3.- En la fila 15 se obtienen totales de cada columna</t>
  </si>
  <si>
    <r>
      <rPr>
        <sz val="12"/>
        <rFont val="Calibri Light"/>
        <family val="2"/>
        <charset val="1"/>
      </rPr>
      <t xml:space="preserve">En hoja "</t>
    </r>
    <r>
      <rPr>
        <b val="true"/>
        <sz val="12"/>
        <color rgb="FF70AD47"/>
        <rFont val="Calibri Light"/>
        <family val="2"/>
        <charset val="1"/>
      </rPr>
      <t xml:space="preserve">Reportes</t>
    </r>
    <r>
      <rPr>
        <sz val="12"/>
        <rFont val="Calibri Light"/>
        <family val="2"/>
        <charset val="1"/>
      </rPr>
      <t xml:space="preserve">" se obtiene</t>
    </r>
  </si>
  <si>
    <t xml:space="preserve">1.- Un gráfico que muestra la alocación de presupuesto</t>
  </si>
  <si>
    <t xml:space="preserve">2.- Un gráfico que muestra lo gastado vs lo presupuestado por categoría</t>
  </si>
  <si>
    <t xml:space="preserve">3.- Un gráfico que muestra lo gastado por mes</t>
  </si>
  <si>
    <t xml:space="preserve">Aqui =&gt;</t>
  </si>
  <si>
    <t xml:space="preserve">\\donde.yupyup.co\share\[Workbookname.xlsx]SheetName'!$B$2:$C$62,2,FALSE)</t>
  </si>
  <si>
    <t xml:space="preserve">Detalle del Presupuesto</t>
  </si>
  <si>
    <t xml:space="preserve">Gasto Real por mes</t>
  </si>
  <si>
    <t xml:space="preserve">Categorías</t>
  </si>
  <si>
    <t xml:space="preserve">Presupuesto Total</t>
  </si>
  <si>
    <t xml:space="preserve">Gastado hasta Hoy</t>
  </si>
  <si>
    <t xml:space="preserve">Restante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</si>
  <si>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</si>
  <si>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</si>
  <si>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</si>
  <si>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</si>
  <si>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</si>
  <si>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</si>
  <si>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</si>
  <si>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</si>
  <si>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</si>
  <si>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Octube</t>
  </si>
  <si>
    <t xml:space="preserve">Noviembre</t>
  </si>
  <si>
    <t xml:space="preserve">Diciembre</t>
  </si>
  <si>
    <t xml:space="preserve">Suscripciones</t>
  </si>
  <si>
    <t xml:space="preserve">PR</t>
  </si>
  <si>
    <t xml:space="preserve">Impresos</t>
  </si>
  <si>
    <t xml:space="preserve">Google Ad Sense</t>
  </si>
  <si>
    <t xml:space="preserve">TV</t>
  </si>
  <si>
    <t xml:space="preserve">Radio</t>
  </si>
  <si>
    <t xml:space="preserve">Eventos</t>
  </si>
  <si>
    <t xml:space="preserve">Agencias de publicidad</t>
  </si>
  <si>
    <t xml:space="preserve">Facebook</t>
  </si>
  <si>
    <t xml:space="preserve">Blogs</t>
  </si>
  <si>
    <t xml:space="preserve">Total</t>
  </si>
  <si>
    <t xml:space="preserve">Total Budget Allocation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</si>
</sst>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[$€-C0A]#,##0.00;[RED]\-#,##0.00\ [$€-C0A]"/>
    <numFmt numFmtId="167" formatCode="_(\$* #,##0.00_);_(\$* \(#,##0.00\);_(\$* \-??_);_(@_)"/>
    <numFmt numFmtId="168" formatCode="\$#,##0"/>
    <numFmt numFmtId="169" formatCode="&quot;$ &quot;#,##0.00"/>
  </numFmts>
  <fonts count="4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i val="true"/>
      <sz val="12"/>
      <name val="Calibri"/>
      <family val="2"/>
      <charset val="1"/>
    </font>
    <font>
      <u val="double"/>
      <sz val="12"/>
      <color rgb="FF0070C0"/>
      <name val="Calibri Light"/>
      <family val="2"/>
      <charset val="1"/>
    </font>
    <font>
      <sz val="12"/>
      <name val="Calibri Light"/>
      <family val="2"/>
      <charset val="1"/>
    </font>
    <font>
      <b val="true"/>
      <sz val="12"/>
      <color rgb="FF70AD47"/>
      <name val="Calibri Light"/>
      <family val="2"/>
      <charset val="1"/>
    </font>
    <font>
      <sz val="12"/>
      <color rgb="FFFF0000"/>
      <name val="Calibri Light"/>
      <family val="2"/>
      <charset val="1"/>
    </font>
    <font>
      <sz val="20"/>
      <color rgb="FFFFFFFF"/>
      <name val="Calibri Light"/>
      <family val="0"/>
    </font>
    <font>
      <u val="single"/>
      <sz val="11"/>
      <color rgb="FFFFFFFF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FFFFFF"/>
      <name val="Calibri"/>
      <family val="2"/>
    </font>
    <font>
      <sz val="26"/>
      <color rgb="FF03A9F3"/>
      <name val="Calibri Light"/>
      <family val="1"/>
      <charset val="1"/>
    </font>
    <font>
      <sz val="20"/>
      <color rgb="FF03A9F3"/>
      <name val="Calibri Light"/>
      <family val="1"/>
      <charset val="1"/>
    </font>
    <font>
      <b val="true"/>
      <sz val="14"/>
      <name val="Calibri"/>
      <family val="2"/>
      <charset val="1"/>
    </font>
    <font>
      <sz val="14"/>
      <color rgb="FF0287D0"/>
      <name val="Calibri"/>
      <family val="2"/>
      <charset val="1"/>
    </font>
    <font>
      <b val="true"/>
      <sz val="10"/>
      <name val="Arial"/>
      <family val="2"/>
      <charset val="1"/>
    </font>
    <font>
      <sz val="13"/>
      <color rgb="FF404040"/>
      <name val="Calibri"/>
      <family val="2"/>
      <charset val="1"/>
    </font>
    <font>
      <sz val="13"/>
      <color rgb="FF808080"/>
      <name val="Calibri"/>
      <family val="2"/>
      <charset val="1"/>
    </font>
    <font>
      <b val="true"/>
      <sz val="10"/>
      <color rgb="FF3B3838"/>
      <name val="Verdana"/>
      <family val="2"/>
      <charset val="1"/>
    </font>
    <font>
      <b val="true"/>
      <sz val="10"/>
      <name val="Calibri"/>
      <family val="2"/>
      <charset val="1"/>
    </font>
    <font>
      <sz val="13"/>
      <color rgb="FFA6A6A6"/>
      <name val="Calibri"/>
      <family val="2"/>
      <charset val="1"/>
    </font>
    <font>
      <sz val="12"/>
      <color rgb="FF3B3838"/>
      <name val="Calibri"/>
      <family val="2"/>
      <charset val="1"/>
    </font>
    <font>
      <b val="true"/>
      <sz val="10"/>
      <color rgb="FF3B3838"/>
      <name val="Calibri"/>
      <family val="2"/>
      <charset val="1"/>
    </font>
    <font>
      <b val="true"/>
      <i val="true"/>
      <sz val="14"/>
      <name val="Calibri"/>
      <family val="2"/>
      <charset val="1"/>
    </font>
    <font>
      <i val="true"/>
      <sz val="16"/>
      <color rgb="FF0070C0"/>
      <name val="Calibri"/>
      <family val="2"/>
      <charset val="1"/>
    </font>
    <font>
      <i val="true"/>
      <sz val="14"/>
      <color rgb="FF0070C0"/>
      <name val="Calibri"/>
      <family val="2"/>
      <charset val="1"/>
    </font>
    <font>
      <b val="true"/>
      <i val="true"/>
      <sz val="14"/>
      <color rgb="FF3B3838"/>
      <name val="Calibri"/>
      <family val="2"/>
      <charset val="1"/>
    </font>
    <font>
      <sz val="10"/>
      <color rgb="FFFFFFFF"/>
      <name val="Arial"/>
      <family val="2"/>
      <charset val="1"/>
    </font>
    <font>
      <sz val="12"/>
      <color rgb="FFFFFFFF"/>
      <name val="Helvetica Light"/>
      <family val="0"/>
      <charset val="1"/>
    </font>
    <font>
      <sz val="10"/>
      <color rgb="FF3B3838"/>
      <name val="Arial"/>
      <family val="2"/>
      <charset val="1"/>
    </font>
    <font>
      <b val="true"/>
      <sz val="18"/>
      <color rgb="FF404040"/>
      <name val="Calibri"/>
      <family val="2"/>
    </font>
    <font>
      <sz val="9"/>
      <color rgb="FF404040"/>
      <name val="Calibri"/>
      <family val="2"/>
    </font>
    <font>
      <sz val="10.5"/>
      <color rgb="FF404040"/>
      <name val="Calibri"/>
      <family val="2"/>
    </font>
    <font>
      <sz val="11"/>
      <color rgb="FF404040"/>
      <name val="Calibri"/>
      <family val="2"/>
    </font>
    <font>
      <sz val="14"/>
      <color rgb="FF808080"/>
      <name val="Calibri"/>
      <family val="2"/>
    </font>
    <font>
      <sz val="10.5"/>
      <color rgb="FF595959"/>
      <name val="Calibri"/>
      <family val="2"/>
    </font>
    <font>
      <b val="true"/>
      <sz val="16"/>
      <color rgb="FF44546A"/>
      <name val="Calibri"/>
      <family val="2"/>
    </font>
    <font>
      <sz val="11"/>
      <color rgb="FF44546A"/>
      <name val="Calibri"/>
      <family val="2"/>
    </font>
    <font>
      <sz val="12"/>
      <color rgb="FF44546A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3A9F3"/>
        <bgColor rgb="FF0287D0"/>
      </patternFill>
    </fill>
    <fill>
      <patternFill patternType="solid">
        <fgColor rgb="FFCAEFFF"/>
        <bgColor rgb="FFE0E5EB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CAEFFF"/>
      </bottom>
      <diagonal/>
    </border>
    <border diagonalUp="false" diagonalDown="false">
      <left style="thin">
        <color rgb="FFCAEFFF"/>
      </left>
      <right/>
      <top style="thin">
        <color rgb="FFCAEFFF"/>
      </top>
      <bottom style="thin">
        <color rgb="FFCAEFFF"/>
      </bottom>
      <diagonal/>
    </border>
    <border diagonalUp="false" diagonalDown="false">
      <left style="thin">
        <color rgb="FFCAEFFF"/>
      </left>
      <right style="thin">
        <color rgb="FFCAEFFF"/>
      </right>
      <top style="thin">
        <color rgb="FFCAEFFF"/>
      </top>
      <bottom style="thin">
        <color rgb="FFCAEFFF"/>
      </bottom>
      <diagonal/>
    </border>
    <border diagonalUp="false" diagonalDown="false"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 diagonalUp="false" diagonalDown="false">
      <left/>
      <right style="thin">
        <color rgb="FFD0CECE"/>
      </right>
      <top style="thin">
        <color rgb="FFD0CECE"/>
      </top>
      <bottom style="thin">
        <color rgb="FFD0CECE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1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4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6" fontId="27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8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1"/>
    <cellStyle name="*unknown*" xfId="20" builtinId="8"/>
  </cellStyles>
  <dxfs count="1">
    <dxf>
      <font>
        <color rgb="FF9C0006"/>
      </font>
      <fill>
        <patternFill>
          <bgColor rgb="FF7C7C7C"/>
        </patternFill>
      </fill>
    </dxf>
  </dxfs>
  <colors>
    <indexedColors>
      <rgbColor rgb="FF000000"/>
      <rgbColor rgb="FFFFFFFF"/>
      <rgbColor rgb="FFFF0000"/>
      <rgbColor rgb="FF70AD47"/>
      <rgbColor rgb="FF0000FF"/>
      <rgbColor rgb="FFF2CB9E"/>
      <rgbColor rgb="FFF1A78B"/>
      <rgbColor rgb="FF98B8DF"/>
      <rgbColor rgb="FF9C0006"/>
      <rgbColor rgb="FF639A3F"/>
      <rgbColor rgb="FF000080"/>
      <rgbColor rgb="FF997200"/>
      <rgbColor rgb="FFA4A4A4"/>
      <rgbColor rgb="FF0287D0"/>
      <rgbColor rgb="FFBFBFBF"/>
      <rgbColor rgb="FF808080"/>
      <rgbColor rgb="FFA4B9FF"/>
      <rgbColor rgb="FF595959"/>
      <rgbColor rgb="FFF2F2F2"/>
      <rgbColor rgb="FFCAEFFF"/>
      <rgbColor rgb="FFD8D8D8"/>
      <rgbColor rgb="FFED7D31"/>
      <rgbColor rgb="FF0070C0"/>
      <rgbColor rgb="FFD0CECE"/>
      <rgbColor rgb="FF000080"/>
      <rgbColor rgb="FFC5C5C5"/>
      <rgbColor rgb="FFFFC6B5"/>
      <rgbColor rgb="FF518ABD"/>
      <rgbColor rgb="FFA6A6A6"/>
      <rgbColor rgb="FFD36F2B"/>
      <rgbColor rgb="FF155EA0"/>
      <rgbColor rgb="FFD9D9D9"/>
      <rgbColor rgb="FF03A9F3"/>
      <rgbColor rgb="FFE0E5EB"/>
      <rgbColor rgb="FFBAFD9E"/>
      <rgbColor rgb="FFFFE2BC"/>
      <rgbColor rgb="FFB0D0FF"/>
      <rgbColor rgb="FFF4AE9D"/>
      <rgbColor rgb="FFA4BCEA"/>
      <rgbColor rgb="FFFFD087"/>
      <rgbColor rgb="FF306CD6"/>
      <rgbColor rgb="FF499BE6"/>
      <rgbColor rgb="FF6CBB38"/>
      <rgbColor rgb="FFFFBF00"/>
      <rgbColor rgb="FFE3AB00"/>
      <rgbColor rgb="FFFF781D"/>
      <rgbColor rgb="FF636363"/>
      <rgbColor rgb="FF929292"/>
      <rgbColor rgb="FF3C65AE"/>
      <rgbColor rgb="FF5A8A39"/>
      <rgbColor rgb="FF4472C4"/>
      <rgbColor rgb="FF404040"/>
      <rgbColor rgb="FFAA4400"/>
      <rgbColor rgb="FF7C7C7C"/>
      <rgbColor rgb="FF44546A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40404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404040"/>
                </a:solidFill>
                <a:latin typeface="Calibri"/>
              </a:rPr>
              <a:t>Gastados vs Presupuestado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40481718745629"/>
          <c:y val="0.0971523220997643"/>
          <c:w val="0.871261924077545"/>
          <c:h val="0.766452188316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'Presupuesto Mensual'!$D$3</c:f>
              <c:strCache>
                <c:ptCount val="1"/>
                <c:pt idx="0">
                  <c:v>Gastado hasta Hoy</c:v>
                </c:pt>
              </c:strCache>
            </c:strRef>
          </c:tx>
          <c:spPr>
            <a:solidFill>
              <a:srgbClr val="70ad47">
                <a:alpha val="85000"/>
              </a:srgbClr>
            </a:solidFill>
            <a:ln w="9360">
              <a:solidFill>
                <a:srgbClr val="ffffff">
                  <a:alpha val="50000"/>
                </a:srgbClr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'Presupuesto Mensual'!$B$4:$B$13</c:f>
              <c:strCache>
                <c:ptCount val="10"/>
                <c:pt idx="0">
                  <c:v>Suscripciones</c:v>
                </c:pt>
                <c:pt idx="1">
                  <c:v>PR</c:v>
                </c:pt>
                <c:pt idx="2">
                  <c:v>Impresos</c:v>
                </c:pt>
                <c:pt idx="3">
                  <c:v>Google Ad Sense</c:v>
                </c:pt>
                <c:pt idx="4">
                  <c:v>TV</c:v>
                </c:pt>
                <c:pt idx="5">
                  <c:v>Radio</c:v>
                </c:pt>
                <c:pt idx="6">
                  <c:v>Eventos</c:v>
                </c:pt>
                <c:pt idx="7">
                  <c:v>Agencias de publicidad</c:v>
                </c:pt>
                <c:pt idx="8">
                  <c:v>Facebook</c:v>
                </c:pt>
                <c:pt idx="9">
                  <c:v>Blogs</c:v>
                </c:pt>
              </c:strCache>
            </c:strRef>
          </c:cat>
          <c:val>
            <c:numRef>
              <c:f>'Presupuesto Mensual'!$D$4:$D$14</c:f>
              <c:numCache>
                <c:formatCode>General</c:formatCode>
                <c:ptCount val="11"/>
                <c:pt idx="0">
                  <c:v>2950</c:v>
                </c:pt>
                <c:pt idx="1">
                  <c:v>480</c:v>
                </c:pt>
                <c:pt idx="2">
                  <c:v>150</c:v>
                </c:pt>
                <c:pt idx="3">
                  <c:v>2800</c:v>
                </c:pt>
                <c:pt idx="4">
                  <c:v>925</c:v>
                </c:pt>
                <c:pt idx="5">
                  <c:v>1110</c:v>
                </c:pt>
                <c:pt idx="6">
                  <c:v>2400</c:v>
                </c:pt>
                <c:pt idx="7">
                  <c:v>350</c:v>
                </c:pt>
                <c:pt idx="8">
                  <c:v>389</c:v>
                </c:pt>
                <c:pt idx="9">
                  <c:v>710</c:v>
                </c:pt>
              </c:numCache>
            </c:numRef>
          </c:val>
        </c:ser>
        <c:ser>
          <c:idx val="1"/>
          <c:order val="1"/>
          <c:tx>
            <c:strRef>
              <c:f>'Presupuesto Mensual'!$C$3</c:f>
              <c:strCache>
                <c:ptCount val="1"/>
                <c:pt idx="0">
                  <c:v>Presupuesto Total</c:v>
                </c:pt>
              </c:strCache>
            </c:strRef>
          </c:tx>
          <c:spPr>
            <a:solidFill>
              <a:srgbClr val="4472c4">
                <a:alpha val="85000"/>
              </a:srgbClr>
            </a:solidFill>
            <a:ln w="9360">
              <a:solidFill>
                <a:srgbClr val="ffffff">
                  <a:alpha val="50000"/>
                </a:srgbClr>
              </a:solidFill>
              <a:round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'Presupuesto Mensual'!$B$4:$B$13</c:f>
              <c:strCache>
                <c:ptCount val="10"/>
                <c:pt idx="0">
                  <c:v>Suscripciones</c:v>
                </c:pt>
                <c:pt idx="1">
                  <c:v>PR</c:v>
                </c:pt>
                <c:pt idx="2">
                  <c:v>Impresos</c:v>
                </c:pt>
                <c:pt idx="3">
                  <c:v>Google Ad Sense</c:v>
                </c:pt>
                <c:pt idx="4">
                  <c:v>TV</c:v>
                </c:pt>
                <c:pt idx="5">
                  <c:v>Radio</c:v>
                </c:pt>
                <c:pt idx="6">
                  <c:v>Eventos</c:v>
                </c:pt>
                <c:pt idx="7">
                  <c:v>Agencias de publicidad</c:v>
                </c:pt>
                <c:pt idx="8">
                  <c:v>Facebook</c:v>
                </c:pt>
                <c:pt idx="9">
                  <c:v>Blogs</c:v>
                </c:pt>
              </c:strCache>
            </c:strRef>
          </c:cat>
          <c:val>
            <c:numRef>
              <c:f>'Presupuesto Mensual'!$C$4:$C$13</c:f>
              <c:numCache>
                <c:formatCode>General</c:formatCode>
                <c:ptCount val="10"/>
                <c:pt idx="0">
                  <c:v>850</c:v>
                </c:pt>
                <c:pt idx="1">
                  <c:v>355</c:v>
                </c:pt>
                <c:pt idx="2">
                  <c:v>120</c:v>
                </c:pt>
                <c:pt idx="3">
                  <c:v>600</c:v>
                </c:pt>
                <c:pt idx="4">
                  <c:v>360</c:v>
                </c:pt>
                <c:pt idx="5">
                  <c:v>180</c:v>
                </c:pt>
                <c:pt idx="6">
                  <c:v>2400</c:v>
                </c:pt>
                <c:pt idx="7">
                  <c:v>3600</c:v>
                </c:pt>
                <c:pt idx="8">
                  <c:v>150</c:v>
                </c:pt>
                <c:pt idx="9">
                  <c:v>250</c:v>
                </c:pt>
              </c:numCache>
            </c:numRef>
          </c:val>
        </c:ser>
        <c:gapWidth val="65"/>
        <c:overlap val="0"/>
        <c:axId val="5530759"/>
        <c:axId val="64770527"/>
      </c:barChart>
      <c:catAx>
        <c:axId val="55307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19080">
            <a:solidFill>
              <a:srgbClr val="404040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404040"/>
                </a:solidFill>
                <a:latin typeface="Calibri"/>
              </a:defRPr>
            </a:pPr>
          </a:p>
        </c:txPr>
        <c:crossAx val="64770527"/>
        <c:crosses val="autoZero"/>
        <c:auto val="1"/>
        <c:lblAlgn val="ctr"/>
        <c:lblOffset val="100"/>
        <c:noMultiLvlLbl val="0"/>
      </c:catAx>
      <c:valAx>
        <c:axId val="64770527"/>
        <c:scaling>
          <c:orientation val="minMax"/>
        </c:scaling>
        <c:delete val="0"/>
        <c:axPos val="l"/>
        <c:majorGridlines>
          <c:spPr>
            <a:ln w="9360">
              <a:solidFill>
                <a:srgbClr val="bfbfbf">
                  <a:alpha val="36000"/>
                </a:srgbClr>
              </a:solidFill>
              <a:round/>
            </a:ln>
          </c:spPr>
        </c:majorGridlines>
        <c:numFmt formatCode="&quot;$ &quot;#,##0.00" sourceLinked="0"/>
        <c:majorTickMark val="out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050" spc="-1" strike="noStrike">
                <a:solidFill>
                  <a:srgbClr val="404040"/>
                </a:solidFill>
                <a:latin typeface="Calibri"/>
              </a:defRPr>
            </a:pPr>
          </a:p>
        </c:txPr>
        <c:crossAx val="553075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b="0" sz="1100" spc="-1" strike="noStrike">
              <a:solidFill>
                <a:srgbClr val="404040"/>
              </a:solidFill>
              <a:latin typeface="Calibri"/>
            </a:defRPr>
          </a:pPr>
        </a:p>
      </c:txPr>
    </c:legend>
    <c:plotVisOnly val="1"/>
    <c:dispBlanksAs val="zero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t="0" r="50000" b="100000"/>
      </a:path>
    </a:gradFill>
    <a:ln w="9360">
      <a:solidFill>
        <a:srgbClr val="bfbfbf"/>
      </a:solidFill>
      <a:round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18" strike="noStrike">
                <a:solidFill>
                  <a:srgbClr val="808080"/>
                </a:solidFill>
                <a:latin typeface="Calibri"/>
              </a:defRPr>
            </a:pPr>
            <a:r>
              <a:rPr b="0" lang="en-US" sz="1400" spc="18" strike="noStrike">
                <a:solidFill>
                  <a:srgbClr val="808080"/>
                </a:solidFill>
                <a:latin typeface="Calibri"/>
              </a:rPr>
              <a:t>Presupuesto Gastado por mes</a:t>
            </a:r>
          </a:p>
        </c:rich>
      </c:tx>
      <c:layout>
        <c:manualLayout>
          <c:xMode val="edge"/>
          <c:yMode val="edge"/>
          <c:x val="0.380081789752225"/>
          <c:y val="0.0437193431435274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420816293802"/>
          <c:y val="0.17359778204308"/>
          <c:w val="0.850853981236469"/>
          <c:h val="0.637804791355655"/>
        </c:manualLayout>
      </c:layout>
      <c:lineChart>
        <c:grouping val="standard"/>
        <c:varyColors val="0"/>
        <c:ser>
          <c:idx val="0"/>
          <c:order val="0"/>
          <c:spPr>
            <a:solidFill>
              <a:srgbClr val="5a8a39"/>
            </a:solidFill>
            <a:ln cap="rnd" w="22320">
              <a:solidFill>
                <a:srgbClr val="5a8a3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'Presupuesto Mensual'!$F$3:$Q$3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'Presupuesto Mensual'!$F$15:$Q$15</c:f>
              <c:numCache>
                <c:formatCode>General</c:formatCode>
                <c:ptCount val="12"/>
                <c:pt idx="0">
                  <c:v>2250</c:v>
                </c:pt>
                <c:pt idx="1">
                  <c:v>1884</c:v>
                </c:pt>
                <c:pt idx="2">
                  <c:v>1810</c:v>
                </c:pt>
                <c:pt idx="3">
                  <c:v>980</c:v>
                </c:pt>
                <c:pt idx="4">
                  <c:v>350</c:v>
                </c:pt>
                <c:pt idx="5">
                  <c:v>290</c:v>
                </c:pt>
                <c:pt idx="6">
                  <c:v>320</c:v>
                </c:pt>
                <c:pt idx="7">
                  <c:v>385</c:v>
                </c:pt>
                <c:pt idx="8">
                  <c:v>320</c:v>
                </c:pt>
                <c:pt idx="9">
                  <c:v>1275</c:v>
                </c:pt>
                <c:pt idx="10">
                  <c:v>2200</c:v>
                </c:pt>
                <c:pt idx="11">
                  <c:v>200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80407744"/>
        <c:axId val="55675165"/>
      </c:lineChart>
      <c:catAx>
        <c:axId val="80407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1050" spc="18" strike="noStrike">
                <a:solidFill>
                  <a:srgbClr val="595959"/>
                </a:solidFill>
                <a:latin typeface="Calibri"/>
              </a:defRPr>
            </a:pPr>
          </a:p>
        </c:txPr>
        <c:crossAx val="55675165"/>
        <c:crosses val="autoZero"/>
        <c:auto val="1"/>
        <c:lblAlgn val="ctr"/>
        <c:lblOffset val="100"/>
        <c:noMultiLvlLbl val="0"/>
      </c:catAx>
      <c:valAx>
        <c:axId val="55675165"/>
        <c:scaling>
          <c:orientation val="minMax"/>
        </c:scaling>
        <c:delete val="0"/>
        <c:axPos val="l"/>
        <c:numFmt formatCode="\$#,##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1050" spc="18" strike="noStrike">
                <a:solidFill>
                  <a:srgbClr val="595959"/>
                </a:solidFill>
                <a:latin typeface="Calibri"/>
              </a:defRPr>
            </a:pPr>
          </a:p>
        </c:txPr>
        <c:crossAx val="80407744"/>
        <c:crosses val="autoZero"/>
        <c:crossBetween val="between"/>
      </c:valAx>
      <c:spPr>
        <a:gradFill>
          <a:gsLst>
            <a:gs pos="0">
              <a:srgbClr val="ffffff"/>
            </a:gs>
            <a:gs pos="100000">
              <a:srgbClr val="f2f2f2"/>
            </a:gs>
          </a:gsLst>
          <a:lin ang="5400000"/>
        </a:gradFill>
        <a:ln w="0"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600" spc="-1" strike="noStrike">
                <a:solidFill>
                  <a:srgbClr val="44546a"/>
                </a:solidFill>
                <a:latin typeface="Calibri"/>
              </a:defRPr>
            </a:pPr>
            <a:r>
              <a:rPr b="1" lang="en-US" sz="1600" spc="-1" strike="noStrike">
                <a:solidFill>
                  <a:srgbClr val="44546a"/>
                </a:solidFill>
                <a:latin typeface="Calibri"/>
              </a:rPr>
              <a:t>Distribución del Presupuesto</a:t>
            </a:r>
          </a:p>
        </c:rich>
      </c:tx>
      <c:layout>
        <c:manualLayout>
          <c:xMode val="edge"/>
          <c:yMode val="edge"/>
          <c:x val="0.378800819952169"/>
          <c:y val="0.0221016676712879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45934403826444"/>
          <c:y val="0.171321411827741"/>
          <c:w val="0.424709600273317"/>
          <c:h val="0.618913669546581"/>
        </c:manualLayout>
      </c:layout>
      <c:pieChart>
        <c:varyColors val="1"/>
        <c:ser>
          <c:idx val="0"/>
          <c:order val="0"/>
          <c:tx>
            <c:strRef>
              <c:f>'Presupuesto Mensual'!$C$3</c:f>
              <c:strCache>
                <c:ptCount val="1"/>
                <c:pt idx="0">
                  <c:v>Presupuesto Total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explosion val="0"/>
          <c:dPt>
            <c:idx val="0"/>
            <c:spPr>
              <a:gradFill>
                <a:gsLst>
                  <a:gs pos="0">
                    <a:srgbClr val="499be6"/>
                  </a:gs>
                  <a:gs pos="100000">
                    <a:srgbClr val="b0d0ff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f781d"/>
                  </a:gs>
                  <a:gs pos="100000">
                    <a:srgbClr val="ffc6b5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a4a4a4"/>
                  </a:gs>
                  <a:gs pos="100000">
                    <a:srgbClr val="d8d8d8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fbf00"/>
                  </a:gs>
                  <a:gs pos="100000">
                    <a:srgbClr val="ffe2bc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306cd6"/>
                  </a:gs>
                  <a:gs pos="100000">
                    <a:srgbClr val="a4b9ff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6cbb38"/>
                  </a:gs>
                  <a:gs pos="100000">
                    <a:srgbClr val="bafd9e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155ea0"/>
                  </a:gs>
                  <a:gs pos="100000">
                    <a:srgbClr val="a4bcea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aa4400"/>
                  </a:gs>
                  <a:gs pos="100000">
                    <a:srgbClr val="f4ae9d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636363"/>
                  </a:gs>
                  <a:gs pos="100000">
                    <a:srgbClr val="c5c5c5"/>
                  </a:gs>
                </a:gsLst>
                <a:lin ang="16200000"/>
              </a:gradFill>
              <a:ln w="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97200"/>
                  </a:gs>
                  <a:gs pos="100000">
                    <a:srgbClr val="f2cb9e"/>
                  </a:gs>
                </a:gsLst>
                <a:lin ang="16200000"/>
              </a:gra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5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6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7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8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9"/>
              <c:txPr>
                <a:bodyPr wrap="square"/>
                <a:lstStyle/>
                <a:p>
                  <a:pPr>
                    <a:defRPr b="0" sz="1100" spc="-1" strike="noStrike">
                      <a:solidFill>
                        <a:srgbClr val="44546a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100" spc="-1" strike="noStrike">
                    <a:solidFill>
                      <a:srgbClr val="44546a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eparator>
</c:separator>
            <c:showLeaderLines val="1"/>
          </c:dLbls>
          <c:cat>
            <c:strRef>
              <c:f>'Presupuesto Mensual'!$B$4:$B$13</c:f>
              <c:strCache>
                <c:ptCount val="10"/>
                <c:pt idx="0">
                  <c:v>Suscripciones</c:v>
                </c:pt>
                <c:pt idx="1">
                  <c:v>PR</c:v>
                </c:pt>
                <c:pt idx="2">
                  <c:v>Impresos</c:v>
                </c:pt>
                <c:pt idx="3">
                  <c:v>Google Ad Sense</c:v>
                </c:pt>
                <c:pt idx="4">
                  <c:v>TV</c:v>
                </c:pt>
                <c:pt idx="5">
                  <c:v>Radio</c:v>
                </c:pt>
                <c:pt idx="6">
                  <c:v>Eventos</c:v>
                </c:pt>
                <c:pt idx="7">
                  <c:v>Agencias de publicidad</c:v>
                </c:pt>
                <c:pt idx="8">
                  <c:v>Facebook</c:v>
                </c:pt>
                <c:pt idx="9">
                  <c:v>Blogs</c:v>
                </c:pt>
              </c:strCache>
            </c:strRef>
          </c:cat>
          <c:val>
            <c:numRef>
              <c:f>'Presupuesto Mensual'!$C$4:$C$13</c:f>
              <c:numCache>
                <c:formatCode>General</c:formatCode>
                <c:ptCount val="10"/>
                <c:pt idx="0">
                  <c:v>850</c:v>
                </c:pt>
                <c:pt idx="1">
                  <c:v>355</c:v>
                </c:pt>
                <c:pt idx="2">
                  <c:v>120</c:v>
                </c:pt>
                <c:pt idx="3">
                  <c:v>600</c:v>
                </c:pt>
                <c:pt idx="4">
                  <c:v>360</c:v>
                </c:pt>
                <c:pt idx="5">
                  <c:v>180</c:v>
                </c:pt>
                <c:pt idx="6">
                  <c:v>2400</c:v>
                </c:pt>
                <c:pt idx="7">
                  <c:v>3600</c:v>
                </c:pt>
                <c:pt idx="8">
                  <c:v>150</c:v>
                </c:pt>
                <c:pt idx="9">
                  <c:v>250</c:v>
                </c:pt>
              </c:numCache>
            </c:numRef>
          </c:val>
        </c:ser>
        <c:firstSliceAng val="0"/>
      </c:pieChart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44546a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e0e5eb"/>
      </a:solidFill>
      <a:round/>
    </a:ln>
  </c:spPr>
</c:chartSpace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0.xml"/><Relationship Id="rId2" Type="http://schemas.openxmlformats.org/officeDocument/2006/relationships/chart" Target="../charts/chart11.xml"/><Relationship Id="rId3" Type="http://schemas.openxmlformats.org/officeDocument/2006/relationships/chart" Target="../charts/chart1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234000</xdr:colOff>
      <xdr:row>0</xdr:row>
      <xdr:rowOff>49680</xdr:rowOff>
    </xdr:from>
    <xdr:to>
      <xdr:col>15</xdr:col>
      <xdr:colOff>560880</xdr:colOff>
      <xdr:row>0</xdr:row>
      <xdr:rowOff>587880</xdr:rowOff>
    </xdr:to>
    <xdr:sp>
      <xdr:nvSpPr>
        <xdr:cNvPr id="0" name="TextBox 3"/>
        <xdr:cNvSpPr/>
      </xdr:nvSpPr>
      <xdr:spPr>
        <a:xfrm>
          <a:off x="3384720" y="49680"/>
          <a:ext cx="5683320" cy="538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2000" spc="-1" strike="noStrike">
              <a:solidFill>
                <a:srgbClr val="ffffff"/>
              </a:solidFill>
              <a:latin typeface="Calibri Light"/>
              <a:ea typeface="Calibri Light"/>
            </a:rPr>
            <a:t>Presupuesto de Marketing</a:t>
          </a:r>
          <a:endParaRPr b="0" lang="en-US" sz="20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2156040</xdr:colOff>
      <xdr:row>0</xdr:row>
      <xdr:rowOff>147960</xdr:rowOff>
    </xdr:from>
    <xdr:to>
      <xdr:col>6</xdr:col>
      <xdr:colOff>349200</xdr:colOff>
      <xdr:row>0</xdr:row>
      <xdr:rowOff>640440</xdr:rowOff>
    </xdr:to>
    <xdr:sp>
      <xdr:nvSpPr>
        <xdr:cNvPr id="1" name="TextBox 3"/>
        <xdr:cNvSpPr/>
      </xdr:nvSpPr>
      <xdr:spPr>
        <a:xfrm>
          <a:off x="2357280" y="147960"/>
          <a:ext cx="6741720" cy="49248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2000" spc="-1" strike="noStrike">
              <a:solidFill>
                <a:srgbClr val="ffffff"/>
              </a:solidFill>
              <a:latin typeface="Calibri Light"/>
              <a:ea typeface="Calibri Light"/>
            </a:rPr>
            <a:t>Presupuesto de Marketing</a:t>
          </a:r>
          <a:endParaRPr b="0" lang="en-US" sz="20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200160</xdr:colOff>
      <xdr:row>39</xdr:row>
      <xdr:rowOff>47520</xdr:rowOff>
    </xdr:from>
    <xdr:to>
      <xdr:col>21</xdr:col>
      <xdr:colOff>222120</xdr:colOff>
      <xdr:row>74</xdr:row>
      <xdr:rowOff>30600</xdr:rowOff>
    </xdr:to>
    <xdr:graphicFrame>
      <xdr:nvGraphicFramePr>
        <xdr:cNvPr id="2" name="Chart 1"/>
        <xdr:cNvGraphicFramePr/>
      </xdr:nvGraphicFramePr>
      <xdr:xfrm>
        <a:off x="200160" y="6886440"/>
        <a:ext cx="12868560" cy="5650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285840</xdr:colOff>
      <xdr:row>76</xdr:row>
      <xdr:rowOff>10080</xdr:rowOff>
    </xdr:from>
    <xdr:to>
      <xdr:col>17</xdr:col>
      <xdr:colOff>163080</xdr:colOff>
      <xdr:row>107</xdr:row>
      <xdr:rowOff>54000</xdr:rowOff>
    </xdr:to>
    <xdr:graphicFrame>
      <xdr:nvGraphicFramePr>
        <xdr:cNvPr id="3" name="Chart 1"/>
        <xdr:cNvGraphicFramePr/>
      </xdr:nvGraphicFramePr>
      <xdr:xfrm>
        <a:off x="1534320" y="12840120"/>
        <a:ext cx="8978760" cy="506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543240</xdr:colOff>
      <xdr:row>0</xdr:row>
      <xdr:rowOff>49680</xdr:rowOff>
    </xdr:from>
    <xdr:to>
      <xdr:col>15</xdr:col>
      <xdr:colOff>471240</xdr:colOff>
      <xdr:row>0</xdr:row>
      <xdr:rowOff>587880</xdr:rowOff>
    </xdr:to>
    <xdr:sp>
      <xdr:nvSpPr>
        <xdr:cNvPr id="4" name="TextBox 3"/>
        <xdr:cNvSpPr/>
      </xdr:nvSpPr>
      <xdr:spPr>
        <a:xfrm>
          <a:off x="3664440" y="49680"/>
          <a:ext cx="5908320" cy="53820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en-US" sz="2000" spc="-1" strike="noStrike">
              <a:solidFill>
                <a:srgbClr val="ffffff"/>
              </a:solidFill>
              <a:latin typeface="Calibri Light"/>
              <a:ea typeface="Calibri Light"/>
            </a:rPr>
            <a:t>Presupuesto de Marketing</a:t>
          </a:r>
          <a:endParaRPr b="0" lang="en-U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539640</xdr:colOff>
      <xdr:row>2</xdr:row>
      <xdr:rowOff>79200</xdr:rowOff>
    </xdr:from>
    <xdr:to>
      <xdr:col>15</xdr:col>
      <xdr:colOff>491760</xdr:colOff>
      <xdr:row>35</xdr:row>
      <xdr:rowOff>110520</xdr:rowOff>
    </xdr:to>
    <xdr:graphicFrame>
      <xdr:nvGraphicFramePr>
        <xdr:cNvPr id="5" name="Chart 1"/>
        <xdr:cNvGraphicFramePr/>
      </xdr:nvGraphicFramePr>
      <xdr:xfrm>
        <a:off x="1163880" y="927000"/>
        <a:ext cx="8429400" cy="537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file://donde.yupyup.co/share/%5BWorkbookname.xlsx%5DSheetName&apos;!$B$2:$C$62,2,FALSE)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U23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R1" activeCellId="0" sqref="R1"/>
    </sheetView>
  </sheetViews>
  <sheetFormatPr defaultColWidth="8.859375" defaultRowHeight="12.75" zeroHeight="false" outlineLevelRow="0" outlineLevelCol="0"/>
  <cols>
    <col collapsed="false" customWidth="true" hidden="false" outlineLevel="0" max="2" min="2" style="0" width="0.42"/>
    <col collapsed="false" customWidth="true" hidden="false" outlineLevel="0" max="15" min="15" style="0" width="5.14"/>
    <col collapsed="false" customWidth="true" hidden="false" outlineLevel="0" max="21" min="21" style="0" width="0.42"/>
  </cols>
  <sheetData>
    <row r="1" customFormat="false" ht="54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4" customFormat="false" ht="1.5" hidden="false" customHeight="true" outlineLevel="0" collapsed="false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customFormat="false" ht="15.75" hidden="false" customHeight="false" outlineLevel="0" collapsed="false">
      <c r="B5" s="1"/>
      <c r="C5" s="2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</row>
    <row r="6" customFormat="false" ht="15.75" hidden="false" customHeight="false" outlineLevel="0" collapsed="false">
      <c r="B6" s="1"/>
      <c r="C6" s="3" t="s">
        <v>1</v>
      </c>
      <c r="U6" s="1"/>
    </row>
    <row r="7" customFormat="false" ht="15.75" hidden="false" customHeight="false" outlineLevel="0" collapsed="false">
      <c r="B7" s="1"/>
      <c r="C7" s="4" t="s">
        <v>2</v>
      </c>
      <c r="U7" s="1"/>
    </row>
    <row r="8" customFormat="false" ht="15.75" hidden="false" customHeight="false" outlineLevel="0" collapsed="false">
      <c r="B8" s="1"/>
      <c r="C8" s="4" t="s">
        <v>3</v>
      </c>
      <c r="U8" s="1"/>
    </row>
    <row r="9" customFormat="false" ht="15.75" hidden="false" customHeight="false" outlineLevel="0" collapsed="false">
      <c r="B9" s="1"/>
      <c r="C9" s="4" t="s">
        <v>4</v>
      </c>
      <c r="U9" s="1"/>
    </row>
    <row r="10" customFormat="false" ht="15.75" hidden="false" customHeight="false" outlineLevel="0" collapsed="false">
      <c r="B10" s="1"/>
      <c r="C10" s="4" t="s">
        <v>5</v>
      </c>
      <c r="U10" s="1"/>
    </row>
    <row r="11" customFormat="false" ht="15.75" hidden="false" customHeight="false" outlineLevel="0" collapsed="false">
      <c r="B11" s="1"/>
      <c r="C11" s="4"/>
      <c r="U11" s="1"/>
    </row>
    <row r="12" customFormat="false" ht="15.75" hidden="false" customHeight="false" outlineLevel="0" collapsed="false">
      <c r="B12" s="1"/>
      <c r="C12" s="3" t="s">
        <v>6</v>
      </c>
      <c r="U12" s="1"/>
    </row>
    <row r="13" customFormat="false" ht="15.75" hidden="false" customHeight="false" outlineLevel="0" collapsed="false">
      <c r="B13" s="1"/>
      <c r="C13" s="4" t="s">
        <v>7</v>
      </c>
      <c r="U13" s="1"/>
    </row>
    <row r="14" customFormat="false" ht="15.75" hidden="false" customHeight="false" outlineLevel="0" collapsed="false">
      <c r="B14" s="1"/>
      <c r="C14" s="4" t="s">
        <v>8</v>
      </c>
      <c r="U14" s="1"/>
    </row>
    <row r="15" customFormat="false" ht="15.75" hidden="false" customHeight="false" outlineLevel="0" collapsed="false">
      <c r="B15" s="1"/>
      <c r="C15" s="4" t="s">
        <v>9</v>
      </c>
      <c r="U15" s="1"/>
    </row>
    <row r="16" customFormat="false" ht="15.75" hidden="false" customHeight="false" outlineLevel="0" collapsed="false">
      <c r="B16" s="1"/>
      <c r="C16" s="5" t="s">
        <v>10</v>
      </c>
      <c r="U16" s="1"/>
    </row>
    <row r="17" customFormat="false" ht="12.75" hidden="false" customHeight="false" outlineLevel="0" collapsed="false">
      <c r="B17" s="1"/>
      <c r="U17" s="1"/>
    </row>
    <row r="18" customFormat="false" ht="15.75" hidden="false" customHeight="false" outlineLevel="0" collapsed="false">
      <c r="B18" s="1"/>
      <c r="C18" s="4" t="s">
        <v>11</v>
      </c>
      <c r="U18" s="1"/>
    </row>
    <row r="19" customFormat="false" ht="15.75" hidden="false" customHeight="false" outlineLevel="0" collapsed="false">
      <c r="B19" s="1"/>
      <c r="C19" s="5" t="s">
        <v>12</v>
      </c>
      <c r="U19" s="1"/>
    </row>
    <row r="20" customFormat="false" ht="15.75" hidden="false" customHeight="false" outlineLevel="0" collapsed="false">
      <c r="B20" s="1"/>
      <c r="C20" s="5" t="s">
        <v>13</v>
      </c>
      <c r="U20" s="1"/>
    </row>
    <row r="21" customFormat="false" ht="15.75" hidden="false" customHeight="false" outlineLevel="0" collapsed="false">
      <c r="B21" s="1"/>
      <c r="C21" s="5" t="s">
        <v>14</v>
      </c>
      <c r="U21" s="1"/>
    </row>
    <row r="22" customFormat="false" ht="12.75" hidden="false" customHeight="false" outlineLevel="0" collapsed="false">
      <c r="B22" s="1"/>
      <c r="U22" s="1"/>
    </row>
    <row r="23" customFormat="false" ht="1.5" hidden="false" customHeight="true" outlineLevel="0" collapsed="false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</sheetData>
  <mergeCells count="1">
    <mergeCell ref="C5:T5"/>
  </mergeCells>
  <printOptions headings="false" gridLines="false" gridLinesSet="true" horizontalCentered="false" verticalCentered="false"/>
  <pageMargins left="0.709722222222222" right="0.709722222222222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XEQ18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8.859375" defaultRowHeight="12.75" zeroHeight="false" outlineLevelRow="0" outlineLevelCol="0"/>
  <cols>
    <col collapsed="false" customWidth="true" hidden="false" outlineLevel="0" max="1" min="1" style="0" width="2.86"/>
    <col collapsed="false" customWidth="true" hidden="false" outlineLevel="0" max="2" min="2" style="0" width="52"/>
    <col collapsed="false" customWidth="true" hidden="false" outlineLevel="0" max="3" min="3" style="6" width="19"/>
    <col collapsed="false" customWidth="true" hidden="false" outlineLevel="0" max="4" min="4" style="0" width="16"/>
    <col collapsed="false" customWidth="true" hidden="false" outlineLevel="0" max="5" min="5" style="6" width="19.57"/>
    <col collapsed="false" customWidth="true" hidden="false" outlineLevel="0" max="17" min="6" style="0" width="14.71"/>
    <col collapsed="false" customWidth="true" hidden="false" outlineLevel="0" max="18" min="18" style="0" width="18"/>
  </cols>
  <sheetData>
    <row r="1" customFormat="false" ht="54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7"/>
      <c r="K1" s="7"/>
      <c r="L1" s="7"/>
      <c r="XEM1" s="8" t="s">
        <v>15</v>
      </c>
      <c r="XEN1" s="9" t="s">
        <v>16</v>
      </c>
      <c r="XEQ1" s="10"/>
    </row>
    <row r="2" customFormat="false" ht="69.75" hidden="false" customHeight="true" outlineLevel="0" collapsed="false">
      <c r="B2" s="11" t="s">
        <v>17</v>
      </c>
      <c r="C2" s="11"/>
      <c r="D2" s="11"/>
      <c r="E2" s="11"/>
      <c r="F2" s="12" t="s">
        <v>18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="13" customFormat="true" ht="39.75" hidden="false" customHeight="true" outlineLevel="0" collapsed="false">
      <c r="B3" s="14" t="s">
        <v>19</v>
      </c>
      <c r="C3" s="15" t="s">
        <v>20</v>
      </c>
      <c r="D3" s="15" t="s">
        <v>21</v>
      </c>
      <c r="E3" s="15" t="s">
        <v>22</v>
      </c>
      <c r="F3" s="14" t="s">
        <v>23</v>
      </c>
      <c r="G3" s="14" t="s">
        <v>24</v>
      </c>
      <c r="H3" s="14" t="s">
        <v>25</v>
      </c>
      <c r="I3" s="14" t="s">
        <v>26</v>
      </c>
      <c r="J3" s="14" t="s">
        <v>27</v>
      </c>
      <c r="K3" s="14" t="s">
        <v>28</v>
      </c>
      <c r="L3" s="14" t="s">
        <v>29</v>
      </c>
      <c r="M3" s="14" t="s">
        <v>30</v>
      </c>
      <c r="N3" s="14" t="s">
        <v>31</v>
      </c>
      <c r="O3" s="14" t="s">
        <v>32</v>
      </c>
      <c r="P3" s="14" t="s">
        <v>33</v>
      </c>
      <c r="Q3" s="14" t="s">
        <v>34</v>
      </c>
    </row>
    <row r="4" s="16" customFormat="true" ht="30" hidden="false" customHeight="true" outlineLevel="0" collapsed="false">
      <c r="B4" s="17" t="s">
        <v>35</v>
      </c>
      <c r="C4" s="18" t="n">
        <v>850</v>
      </c>
      <c r="D4" s="19" t="n">
        <f aca="false">SUM(F4:Q4)</f>
        <v>2950</v>
      </c>
      <c r="E4" s="19" t="n">
        <f aca="false">C4-D4</f>
        <v>-2100</v>
      </c>
      <c r="F4" s="18" t="n">
        <v>1500</v>
      </c>
      <c r="G4" s="18" t="n">
        <v>150</v>
      </c>
      <c r="H4" s="18" t="n">
        <v>150</v>
      </c>
      <c r="I4" s="18" t="n">
        <v>150</v>
      </c>
      <c r="J4" s="18"/>
      <c r="K4" s="18"/>
      <c r="L4" s="18"/>
      <c r="M4" s="18"/>
      <c r="N4" s="18"/>
      <c r="O4" s="18"/>
      <c r="P4" s="18" t="n">
        <v>1000</v>
      </c>
      <c r="Q4" s="18"/>
      <c r="R4" s="20"/>
    </row>
    <row r="5" s="16" customFormat="true" ht="30" hidden="false" customHeight="true" outlineLevel="0" collapsed="false">
      <c r="B5" s="17" t="s">
        <v>36</v>
      </c>
      <c r="C5" s="18" t="n">
        <v>355</v>
      </c>
      <c r="D5" s="19" t="n">
        <f aca="false">SUM(F5:Q5)</f>
        <v>480</v>
      </c>
      <c r="E5" s="19" t="n">
        <f aca="false">C5-D5</f>
        <v>-125</v>
      </c>
      <c r="F5" s="18" t="n">
        <v>50</v>
      </c>
      <c r="G5" s="18" t="n">
        <v>200</v>
      </c>
      <c r="H5" s="18"/>
      <c r="I5" s="18" t="n">
        <v>10</v>
      </c>
      <c r="J5" s="18" t="n">
        <v>50</v>
      </c>
      <c r="K5" s="18" t="n">
        <v>20</v>
      </c>
      <c r="L5" s="18"/>
      <c r="M5" s="18" t="n">
        <v>25</v>
      </c>
      <c r="N5" s="18" t="n">
        <v>50</v>
      </c>
      <c r="O5" s="18" t="n">
        <v>75</v>
      </c>
      <c r="P5" s="18"/>
      <c r="Q5" s="18"/>
      <c r="R5" s="20"/>
    </row>
    <row r="6" s="16" customFormat="true" ht="30" hidden="false" customHeight="true" outlineLevel="0" collapsed="false">
      <c r="B6" s="17" t="s">
        <v>37</v>
      </c>
      <c r="C6" s="18" t="n">
        <v>120</v>
      </c>
      <c r="D6" s="19" t="n">
        <f aca="false">SUM(F6:Q6)</f>
        <v>150</v>
      </c>
      <c r="E6" s="19" t="n">
        <f aca="false">C6-D6</f>
        <v>-30</v>
      </c>
      <c r="F6" s="18" t="n">
        <v>30</v>
      </c>
      <c r="G6" s="18"/>
      <c r="H6" s="18" t="n">
        <v>60</v>
      </c>
      <c r="I6" s="18" t="n">
        <v>20</v>
      </c>
      <c r="J6" s="18"/>
      <c r="K6" s="18"/>
      <c r="L6" s="18" t="n">
        <v>40</v>
      </c>
      <c r="M6" s="18"/>
      <c r="N6" s="18"/>
      <c r="O6" s="18"/>
      <c r="P6" s="18"/>
      <c r="Q6" s="18"/>
      <c r="R6" s="20"/>
    </row>
    <row r="7" s="16" customFormat="true" ht="30" hidden="false" customHeight="true" outlineLevel="0" collapsed="false">
      <c r="B7" s="17" t="s">
        <v>38</v>
      </c>
      <c r="C7" s="18" t="n">
        <v>600</v>
      </c>
      <c r="D7" s="19" t="n">
        <f aca="false">SUM(F7:Q7)</f>
        <v>2800</v>
      </c>
      <c r="E7" s="19" t="n">
        <f aca="false">C7-D7</f>
        <v>-2200</v>
      </c>
      <c r="F7" s="18" t="n">
        <v>50</v>
      </c>
      <c r="G7" s="18" t="n">
        <v>500</v>
      </c>
      <c r="H7" s="18" t="n">
        <v>500</v>
      </c>
      <c r="I7" s="18" t="n">
        <v>500</v>
      </c>
      <c r="J7" s="18" t="n">
        <v>50</v>
      </c>
      <c r="K7" s="18" t="n">
        <v>50</v>
      </c>
      <c r="L7" s="18" t="n">
        <v>50</v>
      </c>
      <c r="M7" s="18" t="n">
        <v>50</v>
      </c>
      <c r="N7" s="18" t="n">
        <v>50</v>
      </c>
      <c r="O7" s="18" t="n">
        <v>500</v>
      </c>
      <c r="P7" s="18" t="n">
        <v>500</v>
      </c>
      <c r="Q7" s="18"/>
      <c r="R7" s="20"/>
    </row>
    <row r="8" s="16" customFormat="true" ht="30" hidden="false" customHeight="true" outlineLevel="0" collapsed="false">
      <c r="B8" s="17" t="s">
        <v>39</v>
      </c>
      <c r="C8" s="18" t="n">
        <v>360</v>
      </c>
      <c r="D8" s="19" t="n">
        <f aca="false">SUM(F8:Q8)</f>
        <v>925</v>
      </c>
      <c r="E8" s="19" t="n">
        <f aca="false">C8-D8</f>
        <v>-565</v>
      </c>
      <c r="F8" s="18" t="n">
        <v>50</v>
      </c>
      <c r="G8" s="18" t="n">
        <v>300</v>
      </c>
      <c r="H8" s="18"/>
      <c r="I8" s="18" t="n">
        <v>50</v>
      </c>
      <c r="J8" s="18"/>
      <c r="K8" s="18" t="n">
        <v>15</v>
      </c>
      <c r="L8" s="18"/>
      <c r="M8" s="18" t="n">
        <v>10</v>
      </c>
      <c r="N8" s="18"/>
      <c r="O8" s="18" t="n">
        <v>500</v>
      </c>
      <c r="P8" s="18"/>
      <c r="Q8" s="18"/>
      <c r="R8" s="20"/>
    </row>
    <row r="9" s="16" customFormat="true" ht="30" hidden="false" customHeight="true" outlineLevel="0" collapsed="false">
      <c r="B9" s="17" t="s">
        <v>40</v>
      </c>
      <c r="C9" s="18" t="n">
        <v>180</v>
      </c>
      <c r="D9" s="19" t="n">
        <f aca="false">SUM(F9:Q9)</f>
        <v>1110</v>
      </c>
      <c r="E9" s="19" t="n">
        <f aca="false">C9-D9</f>
        <v>-930</v>
      </c>
      <c r="F9" s="18" t="n">
        <v>200</v>
      </c>
      <c r="G9" s="18" t="n">
        <v>400</v>
      </c>
      <c r="H9" s="18"/>
      <c r="I9" s="18"/>
      <c r="J9" s="18"/>
      <c r="K9" s="18"/>
      <c r="L9" s="18" t="n">
        <v>10</v>
      </c>
      <c r="M9" s="18"/>
      <c r="N9" s="18"/>
      <c r="O9" s="18"/>
      <c r="P9" s="18" t="n">
        <v>500</v>
      </c>
      <c r="Q9" s="18"/>
      <c r="R9" s="20"/>
    </row>
    <row r="10" s="16" customFormat="true" ht="30" hidden="false" customHeight="true" outlineLevel="0" collapsed="false">
      <c r="B10" s="17" t="s">
        <v>41</v>
      </c>
      <c r="C10" s="18" t="n">
        <v>2400</v>
      </c>
      <c r="D10" s="19" t="n">
        <f aca="false">SUM(F10:Q10)</f>
        <v>2400</v>
      </c>
      <c r="E10" s="19" t="n">
        <f aca="false">C10-D10</f>
        <v>0</v>
      </c>
      <c r="F10" s="18" t="n">
        <v>200</v>
      </c>
      <c r="G10" s="18" t="n">
        <v>200</v>
      </c>
      <c r="H10" s="18" t="n">
        <v>200</v>
      </c>
      <c r="I10" s="18" t="n">
        <v>200</v>
      </c>
      <c r="J10" s="18" t="n">
        <v>200</v>
      </c>
      <c r="K10" s="18" t="n">
        <v>200</v>
      </c>
      <c r="L10" s="18" t="n">
        <v>200</v>
      </c>
      <c r="M10" s="18" t="n">
        <v>200</v>
      </c>
      <c r="N10" s="18" t="n">
        <v>200</v>
      </c>
      <c r="O10" s="18" t="n">
        <v>200</v>
      </c>
      <c r="P10" s="18" t="n">
        <v>200</v>
      </c>
      <c r="Q10" s="18" t="n">
        <v>200</v>
      </c>
      <c r="R10" s="20"/>
    </row>
    <row r="11" s="16" customFormat="true" ht="30" hidden="false" customHeight="true" outlineLevel="0" collapsed="false">
      <c r="B11" s="17" t="s">
        <v>42</v>
      </c>
      <c r="C11" s="18" t="n">
        <v>3600</v>
      </c>
      <c r="D11" s="19" t="n">
        <f aca="false">SUM(F11:Q11)</f>
        <v>350</v>
      </c>
      <c r="E11" s="19" t="n">
        <f aca="false">C11-D11</f>
        <v>3250</v>
      </c>
      <c r="F11" s="18" t="n">
        <v>120</v>
      </c>
      <c r="G11" s="18"/>
      <c r="H11" s="18" t="n">
        <v>200</v>
      </c>
      <c r="I11" s="18"/>
      <c r="J11" s="18" t="n">
        <v>30</v>
      </c>
      <c r="K11" s="18"/>
      <c r="L11" s="18"/>
      <c r="M11" s="18"/>
      <c r="N11" s="18"/>
      <c r="O11" s="18"/>
      <c r="P11" s="18"/>
      <c r="Q11" s="18"/>
      <c r="R11" s="20"/>
    </row>
    <row r="12" s="16" customFormat="true" ht="30" hidden="false" customHeight="true" outlineLevel="0" collapsed="false">
      <c r="B12" s="17" t="s">
        <v>43</v>
      </c>
      <c r="C12" s="18" t="n">
        <v>150</v>
      </c>
      <c r="D12" s="19" t="n">
        <f aca="false">SUM(F12:Q12)</f>
        <v>389</v>
      </c>
      <c r="E12" s="19" t="n">
        <f aca="false">C12-D12</f>
        <v>-239</v>
      </c>
      <c r="F12" s="18" t="n">
        <v>50</v>
      </c>
      <c r="G12" s="18" t="n">
        <v>34</v>
      </c>
      <c r="H12" s="18" t="n">
        <v>200</v>
      </c>
      <c r="I12" s="18" t="n">
        <v>40</v>
      </c>
      <c r="J12" s="18" t="n">
        <v>20</v>
      </c>
      <c r="K12" s="18" t="n">
        <v>5</v>
      </c>
      <c r="L12" s="18" t="n">
        <v>20</v>
      </c>
      <c r="M12" s="18"/>
      <c r="N12" s="18" t="n">
        <v>20</v>
      </c>
      <c r="O12" s="18"/>
      <c r="P12" s="18"/>
      <c r="Q12" s="18"/>
      <c r="R12" s="20"/>
    </row>
    <row r="13" s="16" customFormat="true" ht="30" hidden="false" customHeight="true" outlineLevel="0" collapsed="false">
      <c r="B13" s="17" t="s">
        <v>44</v>
      </c>
      <c r="C13" s="18" t="n">
        <v>250</v>
      </c>
      <c r="D13" s="19" t="n">
        <f aca="false">SUM(F13:Q13)</f>
        <v>710</v>
      </c>
      <c r="E13" s="19" t="n">
        <f aca="false">C13-D13</f>
        <v>-460</v>
      </c>
      <c r="F13" s="18" t="n">
        <v>0</v>
      </c>
      <c r="G13" s="18" t="n">
        <v>100</v>
      </c>
      <c r="H13" s="18" t="n">
        <v>500</v>
      </c>
      <c r="I13" s="18" t="n">
        <v>10</v>
      </c>
      <c r="J13" s="18"/>
      <c r="K13" s="18"/>
      <c r="L13" s="18"/>
      <c r="M13" s="18" t="n">
        <v>100</v>
      </c>
      <c r="N13" s="18"/>
      <c r="O13" s="18"/>
      <c r="P13" s="18"/>
      <c r="Q13" s="18"/>
      <c r="R13" s="20"/>
    </row>
    <row r="14" s="21" customFormat="true" ht="13.5" hidden="false" customHeight="true" outlineLevel="0" collapsed="false">
      <c r="B14" s="22"/>
      <c r="C14" s="23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="27" customFormat="true" ht="39.75" hidden="false" customHeight="true" outlineLevel="0" collapsed="false">
      <c r="B15" s="28" t="s">
        <v>45</v>
      </c>
      <c r="C15" s="29" t="n">
        <f aca="false">SUM(C4:C13)</f>
        <v>8865</v>
      </c>
      <c r="D15" s="29" t="n">
        <f aca="false">SUM(D4:D13)</f>
        <v>12264</v>
      </c>
      <c r="E15" s="29" t="n">
        <f aca="false">C15-D15</f>
        <v>-3399</v>
      </c>
      <c r="F15" s="30" t="n">
        <f aca="false">SUM(F4:F13)</f>
        <v>2250</v>
      </c>
      <c r="G15" s="31" t="n">
        <f aca="false">SUM(G4:G13)</f>
        <v>1884</v>
      </c>
      <c r="H15" s="31" t="n">
        <f aca="false">SUM(H4:H13)</f>
        <v>1810</v>
      </c>
      <c r="I15" s="31" t="n">
        <f aca="false">SUM(I4:I13)</f>
        <v>980</v>
      </c>
      <c r="J15" s="31" t="n">
        <f aca="false">SUM(J4:J13)</f>
        <v>350</v>
      </c>
      <c r="K15" s="31" t="n">
        <f aca="false">SUM(K4:K13)</f>
        <v>290</v>
      </c>
      <c r="L15" s="31" t="n">
        <f aca="false">SUM(L4:L13)</f>
        <v>320</v>
      </c>
      <c r="M15" s="31" t="n">
        <f aca="false">SUM(M4:M13)</f>
        <v>385</v>
      </c>
      <c r="N15" s="31" t="n">
        <f aca="false">SUM(N4:N13)</f>
        <v>320</v>
      </c>
      <c r="O15" s="31" t="n">
        <f aca="false">SUM(O4:O13)</f>
        <v>1275</v>
      </c>
      <c r="P15" s="31" t="n">
        <f aca="false">SUM(P4:P13)</f>
        <v>2200</v>
      </c>
      <c r="Q15" s="31" t="n">
        <f aca="false">SUM(Q4:Q13)</f>
        <v>200</v>
      </c>
      <c r="R15" s="32"/>
    </row>
    <row r="16" s="33" customFormat="true" ht="30" hidden="false" customHeight="true" outlineLevel="0" collapsed="false">
      <c r="C16" s="34"/>
      <c r="D16" s="34" t="s">
        <v>46</v>
      </c>
      <c r="E16" s="34"/>
      <c r="F16" s="35" t="n">
        <f aca="false">$C$15</f>
        <v>8865</v>
      </c>
      <c r="G16" s="35" t="n">
        <f aca="false">$C$15</f>
        <v>8865</v>
      </c>
      <c r="H16" s="35" t="n">
        <f aca="false">$C$15</f>
        <v>8865</v>
      </c>
      <c r="I16" s="35" t="n">
        <f aca="false">$C$15</f>
        <v>8865</v>
      </c>
      <c r="J16" s="35" t="n">
        <f aca="false">$C$15</f>
        <v>8865</v>
      </c>
      <c r="K16" s="35" t="n">
        <f aca="false">$C$15</f>
        <v>8865</v>
      </c>
      <c r="L16" s="35" t="n">
        <f aca="false">$C$15</f>
        <v>8865</v>
      </c>
      <c r="M16" s="35" t="n">
        <f aca="false">$C$15</f>
        <v>8865</v>
      </c>
      <c r="N16" s="35" t="n">
        <f aca="false">$C$15</f>
        <v>8865</v>
      </c>
      <c r="O16" s="35" t="n">
        <f aca="false">$C$15</f>
        <v>8865</v>
      </c>
      <c r="P16" s="35" t="n">
        <f aca="false">$C$15</f>
        <v>8865</v>
      </c>
      <c r="Q16" s="35" t="n">
        <f aca="false">$C$15</f>
        <v>8865</v>
      </c>
    </row>
    <row r="17" customFormat="false" ht="30" hidden="false" customHeight="true" outlineLevel="0" collapsed="false">
      <c r="B17" s="36"/>
      <c r="C17" s="37"/>
      <c r="D17" s="36"/>
      <c r="E17" s="37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customFormat="false" ht="12.75" hidden="false" customHeight="false" outlineLevel="0" collapsed="false">
      <c r="B18" s="36"/>
      <c r="C18" s="37"/>
      <c r="D18" s="36"/>
      <c r="E18" s="37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</sheetData>
  <mergeCells count="1">
    <mergeCell ref="F2:Q2"/>
  </mergeCells>
  <conditionalFormatting sqref="E4:E13">
    <cfRule type="iconSet" priority="2">
      <iconSet iconSet="3Signs">
        <cfvo type="percent" val="0"/>
        <cfvo type="num" val="0"/>
        <cfvo type="num" val="0"/>
      </iconSet>
    </cfRule>
  </conditionalFormatting>
  <conditionalFormatting sqref="F15">
    <cfRule type="expression" priority="3" aboveAverage="0" equalAverage="0" bottom="0" percent="0" rank="0" text="" dxfId="0">
      <formula>"if(&lt;$F$17)"</formula>
    </cfRule>
  </conditionalFormatting>
  <hyperlinks>
    <hyperlink ref="XEN1" r:id="rId1" display="\\donde.yupyup.co\share\[Workbookname.xlsx]SheetName'!$B$2:$C$62,2,FALSE)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T1"/>
  <sheetViews>
    <sheetView showFormulas="false" showGridLines="fals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S2" activeCellId="0" sqref="S2"/>
    </sheetView>
  </sheetViews>
  <sheetFormatPr defaultColWidth="8.859375" defaultRowHeight="12.75" zeroHeight="false" outlineLevelRow="0" outlineLevelCol="0"/>
  <cols>
    <col collapsed="false" customWidth="true" hidden="false" outlineLevel="0" max="15" min="15" style="0" width="5.14"/>
  </cols>
  <sheetData>
    <row r="1" customFormat="false" ht="54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</sheetData>
  <printOptions headings="false" gridLines="false" gridLinesSet="true" horizontalCentered="false" verticalCentered="false"/>
  <pageMargins left="0.709722222222222" right="0.709722222222222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LibreOffice/7.5.9.1$Linux_X86_64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2017-10-03T23:41:29Z</dcterms:created>
  <dc:creator>Planilla Excel</dc:creator>
  <dc:description/>
  <dc:language>en-US</dc:language>
  <cp:lastModifiedBy/>
  <dcterms:modified xsi:type="dcterms:W3CDTF">2023-12-11T15:49:12Z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